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JULIO 2022\"/>
    </mc:Choice>
  </mc:AlternateContent>
  <xr:revisionPtr revIDLastSave="0" documentId="13_ncr:1_{A7E5C3BE-269B-4123-8E66-92CB3CF1A4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1" r:id="rId1"/>
  </sheets>
  <definedNames>
    <definedName name="_xlnm.Print_Area" localSheetId="0">'ENERO 2022'!$A$1:$M$22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M15" i="1"/>
  <c r="J16" i="1"/>
  <c r="J7" i="1"/>
  <c r="J8" i="1"/>
  <c r="J9" i="1"/>
  <c r="J10" i="1"/>
  <c r="J11" i="1"/>
  <c r="J12" i="1"/>
  <c r="J13" i="1"/>
  <c r="J14" i="1"/>
  <c r="J15" i="1"/>
  <c r="J6" i="1"/>
  <c r="I16" i="1"/>
  <c r="I15" i="1"/>
  <c r="H15" i="1"/>
  <c r="H6" i="1"/>
  <c r="I11" i="1"/>
  <c r="I8" i="1"/>
  <c r="I9" i="1"/>
  <c r="I10" i="1"/>
  <c r="I12" i="1"/>
  <c r="I13" i="1"/>
  <c r="I14" i="1"/>
  <c r="I7" i="1"/>
  <c r="I6" i="1"/>
  <c r="H7" i="1"/>
  <c r="H8" i="1"/>
  <c r="H9" i="1"/>
  <c r="H10" i="1"/>
  <c r="H11" i="1"/>
  <c r="H16" i="1" s="1"/>
  <c r="H12" i="1"/>
  <c r="H13" i="1"/>
  <c r="H14" i="1"/>
  <c r="M6" i="1" l="1"/>
  <c r="M8" i="1"/>
  <c r="M10" i="1"/>
  <c r="M11" i="1"/>
  <c r="M16" i="1" s="1"/>
  <c r="M7" i="1"/>
  <c r="M14" i="1"/>
  <c r="M9" i="1"/>
  <c r="M13" i="1"/>
  <c r="M12" i="1"/>
  <c r="L16" i="1"/>
  <c r="K16" i="1"/>
  <c r="H5" i="1"/>
  <c r="I5" i="1"/>
</calcChain>
</file>

<file path=xl/sharedStrings.xml><?xml version="1.0" encoding="utf-8"?>
<sst xmlns="http://schemas.openxmlformats.org/spreadsheetml/2006/main" count="74" uniqueCount="53">
  <si>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</si>
  <si>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</si>
  <si>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</si>
  <si>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</si>
  <si>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</si>
  <si>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</si>
  <si>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</si>
  <si>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</si>
  <si>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</si>
  <si>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</si>
  <si>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</si>
  <si>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</si>
  <si>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</si>
  <si>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</si>
  <si>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</si>
  <si>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</si>
  <si>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</si>
  <si>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</si>
  <si>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</si>
  <si>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</si>
  <si>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</si>
  <si>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</si>
  <si>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</si>
  <si>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</si>
  <si>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</si>
  <si>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</si>
  <si>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</si>
  <si>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</si>
  <si>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</si>
  <si>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</si>
  <si>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</si>
  <si>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</si>
  <si>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</si>
  <si>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</si>
  <si>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</si>
  <si>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</si>
  <si>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1</t>
  </si>
  <si>
    <t>VOCAL 2</t>
  </si>
  <si>
    <t>consejocantonalccpidp@gmail.com</t>
  </si>
  <si>
    <t>TECNICA DE PARTICIPÁCIÓN</t>
  </si>
  <si>
    <t>PACHECO CONDO ELSA MARISOL</t>
  </si>
  <si>
    <t>ALCALDE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</si>
  <si>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</si>
  <si>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</si>
  <si>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</si>
  <si>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</si>
  <si>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</si>
  <si>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>PROMOTOR</t>
  </si>
  <si>
    <t xml:space="preserve">ASTUDILLO  VICTORIA </t>
  </si>
  <si>
    <t xml:space="preserve">BRITO CRIOLLO ISABEL </t>
  </si>
  <si>
    <t xml:space="preserve">TÈCNICO TRABAJADORA SOCIAL </t>
  </si>
  <si>
    <t xml:space="preserve">ZHIRZHAN LUIS </t>
  </si>
  <si>
    <t xml:space="preserve">NOTIFICADOR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</si>
</sst>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5"/>
  <sheetViews>
    <sheetView tabSelected="1" topLeftCell="H7" zoomScale="70" zoomScaleNormal="70" workbookViewId="0">
      <selection activeCell="J17" sqref="J17:M17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78" ht="27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"/>
    </row>
    <row r="3" spans="1:78" ht="31.5" customHeight="1" x14ac:dyDescent="0.25">
      <c r="A3" s="29" t="s">
        <v>2</v>
      </c>
      <c r="B3" s="30"/>
      <c r="C3" s="30"/>
      <c r="D3" s="30"/>
      <c r="E3" s="30"/>
      <c r="F3" s="30"/>
      <c r="G3" s="30"/>
      <c r="H3" s="30"/>
      <c r="I3" s="31" t="s">
        <v>3</v>
      </c>
      <c r="J3" s="31"/>
      <c r="K3" s="31"/>
      <c r="L3" s="31"/>
      <c r="M3" s="31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">
        <v>41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42</v>
      </c>
      <c r="C7" s="16" t="s">
        <v>39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5" si="0">G7*12</f>
        <v>13032</v>
      </c>
      <c r="I7" s="7">
        <f>+G7/12</f>
        <v>90.5</v>
      </c>
      <c r="J7" s="7">
        <f t="shared" ref="J7:J15" si="1">425/12</f>
        <v>35.416666666666664</v>
      </c>
      <c r="K7" s="7">
        <v>0</v>
      </c>
      <c r="L7" s="7">
        <v>0</v>
      </c>
      <c r="M7" s="7">
        <f t="shared" ref="M7:M15" si="2">+I7+J7</f>
        <v>125.91666666666666</v>
      </c>
    </row>
    <row r="8" spans="1:78" s="1" customFormat="1" x14ac:dyDescent="0.25">
      <c r="A8" s="4">
        <v>4</v>
      </c>
      <c r="B8" s="5" t="s">
        <v>43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44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45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 t="shared" si="2"/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8</v>
      </c>
      <c r="B11" s="5" t="s">
        <v>46</v>
      </c>
      <c r="C11" s="19" t="s">
        <v>47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>+G11/12</f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si="2"/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9</v>
      </c>
      <c r="B12" s="5" t="s">
        <v>48</v>
      </c>
      <c r="C12" s="19" t="s">
        <v>36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 t="shared" si="3"/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2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10</v>
      </c>
      <c r="B13" s="5" t="s">
        <v>35</v>
      </c>
      <c r="C13" s="19" t="s">
        <v>37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2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11</v>
      </c>
      <c r="B14" s="5" t="s">
        <v>49</v>
      </c>
      <c r="C14" s="19" t="s">
        <v>50</v>
      </c>
      <c r="D14" s="4" t="s">
        <v>17</v>
      </c>
      <c r="E14" s="17" t="s">
        <v>28</v>
      </c>
      <c r="F14" s="18">
        <v>4</v>
      </c>
      <c r="G14" s="7">
        <v>622</v>
      </c>
      <c r="H14" s="7">
        <f t="shared" si="0"/>
        <v>7464</v>
      </c>
      <c r="I14" s="7">
        <f t="shared" si="3"/>
        <v>51.833333333333336</v>
      </c>
      <c r="J14" s="7">
        <f t="shared" si="1"/>
        <v>35.416666666666664</v>
      </c>
      <c r="K14" s="7">
        <v>0</v>
      </c>
      <c r="L14" s="7">
        <v>0</v>
      </c>
      <c r="M14" s="7">
        <f t="shared" si="2"/>
        <v>87.25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x14ac:dyDescent="0.25">
      <c r="A15" s="20">
        <v>12</v>
      </c>
      <c r="B15" s="5" t="s">
        <v>51</v>
      </c>
      <c r="C15" s="21" t="s">
        <v>52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35.416666666666664</v>
      </c>
      <c r="K15" s="7">
        <v>0</v>
      </c>
      <c r="L15" s="7">
        <v>0</v>
      </c>
      <c r="M15" s="7">
        <f t="shared" si="2"/>
        <v>87.25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 x14ac:dyDescent="0.25">
      <c r="A16" s="32" t="s">
        <v>19</v>
      </c>
      <c r="B16" s="33"/>
      <c r="C16" s="34"/>
      <c r="D16" s="10"/>
      <c r="E16" s="10"/>
      <c r="F16" s="10"/>
      <c r="G16" s="11">
        <f>+SUM(G5:G15)</f>
        <v>9761</v>
      </c>
      <c r="H16" s="11">
        <f>+SUM(H5:H15)</f>
        <v>117132</v>
      </c>
      <c r="I16" s="11">
        <f>+SUM(I5:I15)</f>
        <v>813.41666666666686</v>
      </c>
      <c r="J16" s="11">
        <f>+SUM(J5:J15)</f>
        <v>354.16666666666669</v>
      </c>
      <c r="K16" s="11">
        <f t="shared" ref="K16:L16" si="4">+SUM(K5:K14)</f>
        <v>0</v>
      </c>
      <c r="L16" s="11">
        <f t="shared" si="4"/>
        <v>0</v>
      </c>
      <c r="M16" s="11">
        <f>+SUM(M5:M15)</f>
        <v>1167.5833333333333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 x14ac:dyDescent="0.25">
      <c r="A17" s="22" t="s">
        <v>20</v>
      </c>
      <c r="B17" s="23"/>
      <c r="C17" s="23"/>
      <c r="D17" s="23"/>
      <c r="E17" s="23"/>
      <c r="F17" s="23"/>
      <c r="G17" s="23"/>
      <c r="H17" s="23"/>
      <c r="I17" s="24"/>
      <c r="J17" s="25">
        <v>44773</v>
      </c>
      <c r="K17" s="26"/>
      <c r="L17" s="26"/>
      <c r="M17" s="27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 x14ac:dyDescent="0.25">
      <c r="A18" s="22" t="s">
        <v>21</v>
      </c>
      <c r="B18" s="23"/>
      <c r="C18" s="23"/>
      <c r="D18" s="23"/>
      <c r="E18" s="23"/>
      <c r="F18" s="23"/>
      <c r="G18" s="23"/>
      <c r="H18" s="23"/>
      <c r="I18" s="24"/>
      <c r="J18" s="38" t="s">
        <v>22</v>
      </c>
      <c r="K18" s="39"/>
      <c r="L18" s="39"/>
      <c r="M18" s="4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 x14ac:dyDescent="0.25">
      <c r="A19" s="22" t="s">
        <v>23</v>
      </c>
      <c r="B19" s="23"/>
      <c r="C19" s="23"/>
      <c r="D19" s="23"/>
      <c r="E19" s="23"/>
      <c r="F19" s="23"/>
      <c r="G19" s="23"/>
      <c r="H19" s="23"/>
      <c r="I19" s="24"/>
      <c r="J19" s="41" t="s">
        <v>32</v>
      </c>
      <c r="K19" s="42"/>
      <c r="L19" s="42"/>
      <c r="M19" s="43"/>
      <c r="N19" s="1"/>
    </row>
    <row r="20" spans="1:78" ht="29.25" customHeight="1" x14ac:dyDescent="0.25">
      <c r="A20" s="22" t="s">
        <v>24</v>
      </c>
      <c r="B20" s="23"/>
      <c r="C20" s="23"/>
      <c r="D20" s="23"/>
      <c r="E20" s="23"/>
      <c r="F20" s="23"/>
      <c r="G20" s="23"/>
      <c r="H20" s="23"/>
      <c r="I20" s="24"/>
      <c r="J20" s="38" t="s">
        <v>40</v>
      </c>
      <c r="K20" s="39"/>
      <c r="L20" s="39"/>
      <c r="M20" s="40"/>
      <c r="N20" s="1"/>
    </row>
    <row r="21" spans="1:78" ht="29.25" customHeight="1" x14ac:dyDescent="0.25">
      <c r="A21" s="22" t="s">
        <v>25</v>
      </c>
      <c r="B21" s="23"/>
      <c r="C21" s="23"/>
      <c r="D21" s="23"/>
      <c r="E21" s="23"/>
      <c r="F21" s="23"/>
      <c r="G21" s="23"/>
      <c r="H21" s="23"/>
      <c r="I21" s="24"/>
      <c r="J21" s="35" t="s">
        <v>38</v>
      </c>
      <c r="K21" s="36"/>
      <c r="L21" s="36"/>
      <c r="M21" s="37"/>
      <c r="N21" s="1"/>
    </row>
    <row r="22" spans="1:78" ht="29.25" customHeight="1" x14ac:dyDescent="0.25">
      <c r="A22" s="22" t="s">
        <v>26</v>
      </c>
      <c r="B22" s="23"/>
      <c r="C22" s="23"/>
      <c r="D22" s="23"/>
      <c r="E22" s="23"/>
      <c r="F22" s="23"/>
      <c r="G22" s="23"/>
      <c r="H22" s="23"/>
      <c r="I22" s="24"/>
      <c r="J22" s="38" t="s">
        <v>27</v>
      </c>
      <c r="K22" s="39"/>
      <c r="L22" s="39"/>
      <c r="M22" s="40"/>
      <c r="N22" s="1"/>
    </row>
    <row r="23" spans="1:78" s="1" customFormat="1" ht="12.75" customHeight="1" x14ac:dyDescent="0.25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 x14ac:dyDescent="0.25">
      <c r="A24" s="15"/>
      <c r="B24" s="15"/>
    </row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17"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  <mergeCell ref="A17:I17"/>
    <mergeCell ref="J17:M17"/>
    <mergeCell ref="A1:M1"/>
    <mergeCell ref="A2:M2"/>
    <mergeCell ref="A3:H3"/>
    <mergeCell ref="I3:M3"/>
    <mergeCell ref="A16:C16"/>
  </mergeCells>
  <phoneticPr fontId="12" type="noConversion"/>
  <hyperlinks>
    <hyperlink ref="J21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2022-09-14T14:31:45Z</dcterms:modified>
</cp:coreProperties>
</file>